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Surface\2026 GIWs - Original\NV-500\"/>
    </mc:Choice>
  </mc:AlternateContent>
  <xr:revisionPtr revIDLastSave="0" documentId="13_ncr:1_{4DA7E429-20CA-4DF2-99EC-360CCA7AE104}" xr6:coauthVersionLast="47" xr6:coauthVersionMax="47" xr10:uidLastSave="{00000000-0000-0000-0000-000000000000}"/>
  <bookViews>
    <workbookView xWindow="252" yWindow="348" windowWidth="23220" windowHeight="12672" xr2:uid="{2F2F4B2F-A52F-4AA8-816A-35CC5D55B0E0}"/>
  </bookViews>
  <sheets>
    <sheet name="FY 2026 GIW" sheetId="1" r:id="rId1"/>
  </sheets>
  <definedNames>
    <definedName name="_xlnm._FilterDatabase" localSheetId="0" hidden="1">'FY 2026 GIW'!$A$10:$Y$10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29" i="1" l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<sst xmlns="http://schemas.openxmlformats.org/spreadsheetml/2006/main" count="93" uniqueCount="69">
  <si>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</si>
  <si>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</si>
  <si>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</si>
  <si>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</si>
  <si>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</si>
  <si>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</si>
  <si>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</si>
  <si>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</si>
  <si>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</si>
  <si>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</si>
  <si>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</si>
  <si>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</si>
  <si>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</si>
  <si>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</si>
  <si>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</si>
  <si>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</si>
  <si>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</si>
  <si>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</si>
  <si>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</si>
  <si>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</si>
  <si>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</si>
  <si>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</si>
  <si>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</si>
  <si>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</si>
  <si>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</si>
  <si>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</si>
  <si>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</si>
  <si>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</si>
  <si>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</si>
  <si>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</si>
  <si>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</si>
  <si>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</si>
  <si>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</si>
  <si>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</si>
  <si>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</si>
  <si>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NV-502</t>
  </si>
  <si>
    <t>Division of Public and Behavioral Health, Rural Clinics</t>
  </si>
  <si>
    <t>Shelter Plus Care FY2024</t>
  </si>
  <si>
    <t>NV0023L9T022517</t>
  </si>
  <si>
    <t>PH</t>
  </si>
  <si>
    <t/>
  </si>
  <si>
    <t>FMR</t>
  </si>
  <si>
    <t>San Francisco</t>
  </si>
  <si>
    <t>Nevada Balance of State CoC</t>
  </si>
  <si>
    <t>Division of Public and Behavioral Health</t>
  </si>
  <si>
    <t>Carson City Health &amp; Human Services</t>
  </si>
  <si>
    <t>SPC1</t>
  </si>
  <si>
    <t>NV0057L9T022515</t>
  </si>
  <si>
    <t>Clark County</t>
  </si>
  <si>
    <t>HMIS Rural Nevada 2024</t>
  </si>
  <si>
    <t>NV0096L9T022510</t>
  </si>
  <si>
    <t>Churchill County, Nevada</t>
  </si>
  <si>
    <t>RRH8</t>
  </si>
  <si>
    <t>NV0101L9T022509</t>
  </si>
  <si>
    <t>Actual Rent</t>
  </si>
  <si>
    <t>Nevada Rural Housing Authority</t>
  </si>
  <si>
    <t>RNCoC CE</t>
  </si>
  <si>
    <t>NV0123L9T022508</t>
  </si>
  <si>
    <t>SSO</t>
  </si>
  <si>
    <t xml:space="preserve">Nye County </t>
  </si>
  <si>
    <t>Nye County - RRH Renewal + Expansion FY2024</t>
  </si>
  <si>
    <t>NV0139L9T022506</t>
  </si>
  <si>
    <t>CCHHS RRH</t>
  </si>
  <si>
    <t>NV0193L9T022501</t>
  </si>
  <si>
    <t>Frontier Community Coalition</t>
  </si>
  <si>
    <t>Breaking Free: Rapid Rehousing Empowerment</t>
  </si>
  <si>
    <t>NV0195L9T022501</t>
  </si>
  <si>
    <t>Rise &amp; Thrive: Permanent Housing Initiative</t>
  </si>
  <si>
    <t>NV0196T9T022501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</si>
</sst>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49CB-9627-445B-A937-57C9FE55EBCD}">
  <sheetPr codeName="Sheet248">
    <pageSetUpPr fitToPage="1"/>
  </sheetPr>
  <dimension ref="A1:Y29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1" t="s">
        <v>0</v>
      </c>
      <c r="B1" s="2" t="s">
        <v>42</v>
      </c>
      <c r="C1" s="3"/>
      <c r="D1" s="3"/>
      <c r="E1" s="3"/>
      <c r="F1" s="3"/>
      <c r="G1" s="3"/>
      <c r="H1" s="4"/>
    </row>
    <row r="2" spans="1:25" ht="15" customHeight="1" x14ac:dyDescent="0.3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">
      <c r="A3" s="5" t="s">
        <v>2</v>
      </c>
      <c r="B3" s="2" t="s">
        <v>43</v>
      </c>
      <c r="C3" s="3"/>
      <c r="D3" s="3"/>
      <c r="E3" s="3"/>
      <c r="F3" s="3"/>
      <c r="G3" s="3"/>
      <c r="H3" s="4"/>
    </row>
    <row r="4" spans="1:25" ht="15" customHeight="1" x14ac:dyDescent="0.3">
      <c r="A4" s="5" t="s">
        <v>3</v>
      </c>
      <c r="B4" s="2" t="s">
        <v>44</v>
      </c>
      <c r="C4" s="3"/>
      <c r="D4" s="3"/>
      <c r="E4" s="3"/>
      <c r="F4" s="3"/>
      <c r="G4" s="3"/>
      <c r="H4" s="4"/>
    </row>
    <row r="5" spans="1:25" ht="15" customHeight="1" x14ac:dyDescent="0.3">
      <c r="A5" s="6" t="s">
        <v>4</v>
      </c>
      <c r="B5" s="7">
        <f ca="1">SUMIF(OFFSET(F10,1,0,500,1),"DV",OFFSET(Y10,1,0,500,1))</f>
        <v>0</v>
      </c>
      <c r="C5" s="8" t="str">
        <f ca="1">IF(B5&gt;0,"(Reallocation Restriction)","")</f>
        <v/>
      </c>
      <c r="D5" s="9"/>
      <c r="E5" s="9"/>
      <c r="F5" s="9"/>
      <c r="G5" s="9"/>
      <c r="H5" s="10"/>
    </row>
    <row r="6" spans="1:25" ht="15" customHeight="1" x14ac:dyDescent="0.3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15" customHeight="1" x14ac:dyDescent="0.3">
      <c r="A7" s="5" t="s">
        <v>6</v>
      </c>
      <c r="B7" s="11">
        <f ca="1">SUM(OFFSET(Y10,1,0,500,1))</f>
        <v>1028164</v>
      </c>
      <c r="C7" s="12"/>
      <c r="D7" s="12"/>
      <c r="E7" s="12"/>
      <c r="F7" s="12"/>
      <c r="G7" s="12"/>
      <c r="H7" s="13"/>
    </row>
    <row r="8" spans="1:25" ht="15" customHeight="1" x14ac:dyDescent="0.3"/>
    <row r="9" spans="1:25" ht="15" customHeight="1" x14ac:dyDescent="0.3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8.95" customHeight="1" x14ac:dyDescent="0.3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">
      <c r="A11" s="29" t="s">
        <v>36</v>
      </c>
      <c r="B11" s="29" t="s">
        <v>37</v>
      </c>
      <c r="C11" s="30" t="s">
        <v>38</v>
      </c>
      <c r="D11" s="30">
        <v>2027</v>
      </c>
      <c r="E11" s="30" t="s">
        <v>39</v>
      </c>
      <c r="F11" s="31" t="s">
        <v>40</v>
      </c>
      <c r="G11" s="32">
        <v>0</v>
      </c>
      <c r="H11" s="33">
        <v>224100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0</v>
      </c>
      <c r="O11" s="34" t="s">
        <v>41</v>
      </c>
      <c r="P11" s="35">
        <v>1</v>
      </c>
      <c r="Q11" s="35">
        <v>4</v>
      </c>
      <c r="R11" s="35">
        <v>8</v>
      </c>
      <c r="S11" s="35">
        <v>3</v>
      </c>
      <c r="T11" s="35">
        <v>0</v>
      </c>
      <c r="U11" s="35">
        <v>0</v>
      </c>
      <c r="V11" s="35">
        <v>0</v>
      </c>
      <c r="W11" s="35">
        <v>0</v>
      </c>
      <c r="X11" s="36">
        <f t="shared" ref="X11:X29" si="0">SUM(P11:W11)</f>
        <v>16</v>
      </c>
      <c r="Y11" s="37">
        <f t="shared" ref="Y11:Y29" si="1">SUM(G11:N11)</f>
        <v>224100</v>
      </c>
    </row>
    <row r="12" spans="1:25" x14ac:dyDescent="0.3">
      <c r="A12" s="29" t="s">
        <v>45</v>
      </c>
      <c r="B12" s="29" t="s">
        <v>46</v>
      </c>
      <c r="C12" s="30" t="s">
        <v>47</v>
      </c>
      <c r="D12" s="30">
        <v>2027</v>
      </c>
      <c r="E12" s="30" t="s">
        <v>39</v>
      </c>
      <c r="F12" s="31" t="s">
        <v>40</v>
      </c>
      <c r="G12" s="32">
        <v>0</v>
      </c>
      <c r="H12" s="33">
        <v>79584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3320</v>
      </c>
      <c r="O12" s="34" t="s">
        <v>41</v>
      </c>
      <c r="P12" s="35">
        <v>8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6">
        <f t="shared" si="0"/>
        <v>8</v>
      </c>
      <c r="Y12" s="37">
        <f t="shared" si="1"/>
        <v>82904</v>
      </c>
    </row>
    <row r="13" spans="1:25" x14ac:dyDescent="0.3">
      <c r="A13" s="29" t="s">
        <v>48</v>
      </c>
      <c r="B13" s="29" t="s">
        <v>49</v>
      </c>
      <c r="C13" s="30" t="s">
        <v>50</v>
      </c>
      <c r="D13" s="30">
        <v>2027</v>
      </c>
      <c r="E13" s="30" t="s">
        <v>20</v>
      </c>
      <c r="F13" s="38" t="s">
        <v>40</v>
      </c>
      <c r="G13" s="39">
        <v>0</v>
      </c>
      <c r="H13" s="33">
        <v>0</v>
      </c>
      <c r="I13" s="33">
        <v>0</v>
      </c>
      <c r="J13" s="33">
        <v>0</v>
      </c>
      <c r="K13" s="33">
        <v>100003</v>
      </c>
      <c r="L13" s="33">
        <v>0</v>
      </c>
      <c r="M13" s="33">
        <v>0</v>
      </c>
      <c r="N13" s="39">
        <v>3731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/>
      <c r="X13" s="40">
        <f t="shared" si="0"/>
        <v>0</v>
      </c>
      <c r="Y13" s="37">
        <f t="shared" si="1"/>
        <v>103734</v>
      </c>
    </row>
    <row r="14" spans="1:25" x14ac:dyDescent="0.3">
      <c r="A14" s="29" t="s">
        <v>51</v>
      </c>
      <c r="B14" s="29" t="s">
        <v>52</v>
      </c>
      <c r="C14" s="30" t="s">
        <v>53</v>
      </c>
      <c r="D14" s="30">
        <v>2027</v>
      </c>
      <c r="E14" s="30" t="s">
        <v>39</v>
      </c>
      <c r="F14" s="41" t="s">
        <v>40</v>
      </c>
      <c r="G14" s="42">
        <v>0</v>
      </c>
      <c r="H14" s="33">
        <v>50244</v>
      </c>
      <c r="I14" s="33">
        <v>28340</v>
      </c>
      <c r="J14" s="33">
        <v>0</v>
      </c>
      <c r="K14" s="33">
        <v>0</v>
      </c>
      <c r="L14" s="33">
        <v>0</v>
      </c>
      <c r="M14" s="33">
        <v>0</v>
      </c>
      <c r="N14" s="42">
        <v>6100</v>
      </c>
      <c r="O14" s="34" t="s">
        <v>54</v>
      </c>
      <c r="P14" s="35">
        <v>0</v>
      </c>
      <c r="Q14" s="35">
        <v>1</v>
      </c>
      <c r="R14" s="35">
        <v>1</v>
      </c>
      <c r="S14" s="35">
        <v>2</v>
      </c>
      <c r="T14" s="35">
        <v>1</v>
      </c>
      <c r="U14" s="35">
        <v>0</v>
      </c>
      <c r="V14" s="35">
        <v>0</v>
      </c>
      <c r="W14" s="35">
        <v>0</v>
      </c>
      <c r="X14" s="43">
        <f t="shared" si="0"/>
        <v>5</v>
      </c>
      <c r="Y14" s="37">
        <f t="shared" si="1"/>
        <v>84684</v>
      </c>
    </row>
    <row r="15" spans="1:25" x14ac:dyDescent="0.3">
      <c r="A15" s="29" t="s">
        <v>55</v>
      </c>
      <c r="B15" s="29" t="s">
        <v>56</v>
      </c>
      <c r="C15" s="30" t="s">
        <v>57</v>
      </c>
      <c r="D15" s="30">
        <v>2027</v>
      </c>
      <c r="E15" s="30" t="s">
        <v>58</v>
      </c>
      <c r="F15" s="44" t="s">
        <v>40</v>
      </c>
      <c r="G15" s="45">
        <v>0</v>
      </c>
      <c r="H15" s="33">
        <v>0</v>
      </c>
      <c r="I15" s="33">
        <v>18201</v>
      </c>
      <c r="J15" s="33">
        <v>0</v>
      </c>
      <c r="K15" s="33">
        <v>0</v>
      </c>
      <c r="L15" s="33">
        <v>0</v>
      </c>
      <c r="M15" s="33">
        <v>2000</v>
      </c>
      <c r="N15" s="45">
        <v>1800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/>
      <c r="X15" s="46">
        <f t="shared" si="0"/>
        <v>0</v>
      </c>
      <c r="Y15" s="37">
        <f t="shared" si="1"/>
        <v>22001</v>
      </c>
    </row>
    <row r="16" spans="1:25" x14ac:dyDescent="0.3">
      <c r="A16" s="29" t="s">
        <v>59</v>
      </c>
      <c r="B16" s="29" t="s">
        <v>60</v>
      </c>
      <c r="C16" s="30" t="s">
        <v>61</v>
      </c>
      <c r="D16" s="30">
        <v>2027</v>
      </c>
      <c r="E16" s="30" t="s">
        <v>39</v>
      </c>
      <c r="F16" s="47" t="s">
        <v>40</v>
      </c>
      <c r="G16" s="48">
        <v>0</v>
      </c>
      <c r="H16" s="33">
        <v>64476</v>
      </c>
      <c r="I16" s="33">
        <v>42940</v>
      </c>
      <c r="J16" s="33">
        <v>0</v>
      </c>
      <c r="K16" s="33">
        <v>0</v>
      </c>
      <c r="L16" s="33">
        <v>0</v>
      </c>
      <c r="M16" s="33">
        <v>0</v>
      </c>
      <c r="N16" s="48">
        <v>6385</v>
      </c>
      <c r="O16" s="34" t="s">
        <v>41</v>
      </c>
      <c r="P16" s="35">
        <v>0</v>
      </c>
      <c r="Q16" s="35">
        <v>1</v>
      </c>
      <c r="R16" s="35">
        <v>2</v>
      </c>
      <c r="S16" s="35">
        <v>2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5</v>
      </c>
      <c r="Y16" s="37">
        <f t="shared" si="1"/>
        <v>113801</v>
      </c>
    </row>
    <row r="17" spans="1:25" x14ac:dyDescent="0.3">
      <c r="A17" s="29" t="s">
        <v>45</v>
      </c>
      <c r="B17" s="29" t="s">
        <v>62</v>
      </c>
      <c r="C17" s="30" t="s">
        <v>63</v>
      </c>
      <c r="D17" s="30">
        <v>2027</v>
      </c>
      <c r="E17" s="30" t="s">
        <v>39</v>
      </c>
      <c r="F17" s="50" t="s">
        <v>40</v>
      </c>
      <c r="G17" s="51">
        <v>0</v>
      </c>
      <c r="H17" s="33">
        <v>74208</v>
      </c>
      <c r="I17" s="33">
        <v>18864</v>
      </c>
      <c r="J17" s="33">
        <v>0</v>
      </c>
      <c r="K17" s="33">
        <v>7644</v>
      </c>
      <c r="L17" s="33">
        <v>0</v>
      </c>
      <c r="M17" s="33">
        <v>8400</v>
      </c>
      <c r="N17" s="51">
        <v>7900</v>
      </c>
      <c r="O17" s="34" t="s">
        <v>41</v>
      </c>
      <c r="P17" s="35">
        <v>0</v>
      </c>
      <c r="Q17" s="35">
        <v>0</v>
      </c>
      <c r="R17" s="35">
        <v>0</v>
      </c>
      <c r="S17" s="35">
        <v>4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4</v>
      </c>
      <c r="Y17" s="37">
        <f t="shared" si="1"/>
        <v>117016</v>
      </c>
    </row>
    <row r="18" spans="1:25" x14ac:dyDescent="0.3">
      <c r="A18" s="29" t="s">
        <v>64</v>
      </c>
      <c r="B18" s="29" t="s">
        <v>65</v>
      </c>
      <c r="C18" s="30" t="s">
        <v>66</v>
      </c>
      <c r="D18" s="30">
        <v>2027</v>
      </c>
      <c r="E18" s="30" t="s">
        <v>39</v>
      </c>
      <c r="F18" s="53" t="s">
        <v>40</v>
      </c>
      <c r="G18" s="54">
        <v>0</v>
      </c>
      <c r="H18" s="33">
        <v>113148</v>
      </c>
      <c r="I18" s="33">
        <v>17072</v>
      </c>
      <c r="J18" s="33">
        <v>0</v>
      </c>
      <c r="K18" s="33">
        <v>0</v>
      </c>
      <c r="L18" s="33">
        <v>0</v>
      </c>
      <c r="M18" s="33">
        <v>10444</v>
      </c>
      <c r="N18" s="54">
        <v>11200</v>
      </c>
      <c r="O18" s="34" t="s">
        <v>41</v>
      </c>
      <c r="P18" s="35">
        <v>0</v>
      </c>
      <c r="Q18" s="35">
        <v>0</v>
      </c>
      <c r="R18" s="35">
        <v>0</v>
      </c>
      <c r="S18" s="35">
        <v>5</v>
      </c>
      <c r="T18" s="35">
        <v>2</v>
      </c>
      <c r="U18" s="35">
        <v>0</v>
      </c>
      <c r="V18" s="35">
        <v>0</v>
      </c>
      <c r="W18" s="35">
        <v>0</v>
      </c>
      <c r="X18" s="55">
        <f t="shared" si="0"/>
        <v>7</v>
      </c>
      <c r="Y18" s="37">
        <f t="shared" si="1"/>
        <v>151864</v>
      </c>
    </row>
    <row r="19" spans="1:25" x14ac:dyDescent="0.3">
      <c r="A19" s="29" t="s">
        <v>64</v>
      </c>
      <c r="B19" s="29" t="s">
        <v>67</v>
      </c>
      <c r="C19" s="30" t="s">
        <v>68</v>
      </c>
      <c r="D19" s="30">
        <v>2027</v>
      </c>
      <c r="E19" s="30" t="s">
        <v>39</v>
      </c>
      <c r="F19" s="56" t="s">
        <v>40</v>
      </c>
      <c r="G19" s="57">
        <v>0</v>
      </c>
      <c r="H19" s="33">
        <v>89328</v>
      </c>
      <c r="I19" s="33">
        <v>17072</v>
      </c>
      <c r="J19" s="33">
        <v>0</v>
      </c>
      <c r="K19" s="33">
        <v>2824</v>
      </c>
      <c r="L19" s="33">
        <v>0</v>
      </c>
      <c r="M19" s="33">
        <v>8479</v>
      </c>
      <c r="N19" s="57">
        <v>10357</v>
      </c>
      <c r="O19" s="34" t="s">
        <v>41</v>
      </c>
      <c r="P19" s="35">
        <v>0</v>
      </c>
      <c r="Q19" s="35">
        <v>0</v>
      </c>
      <c r="R19" s="35">
        <v>5</v>
      </c>
      <c r="S19" s="35">
        <v>2</v>
      </c>
      <c r="T19" s="35">
        <v>0</v>
      </c>
      <c r="U19" s="35">
        <v>0</v>
      </c>
      <c r="V19" s="35">
        <v>0</v>
      </c>
      <c r="W19" s="35">
        <v>0</v>
      </c>
      <c r="X19" s="58">
        <f t="shared" si="0"/>
        <v>7</v>
      </c>
      <c r="Y19" s="37">
        <f t="shared" si="1"/>
        <v>128060</v>
      </c>
    </row>
    <row r="20" spans="1:25" x14ac:dyDescent="0.3">
      <c r="A20" s="29"/>
      <c r="B20" s="29"/>
      <c r="C20" s="30"/>
      <c r="D20" s="30"/>
      <c r="E20" s="30"/>
      <c r="F20" s="59"/>
      <c r="G20" s="60"/>
      <c r="H20" s="33"/>
      <c r="I20" s="33"/>
      <c r="J20" s="33"/>
      <c r="K20" s="33"/>
      <c r="L20" s="33"/>
      <c r="M20" s="33"/>
      <c r="N20" s="60"/>
      <c r="O20" s="34"/>
      <c r="P20" s="35"/>
      <c r="Q20" s="35"/>
      <c r="R20" s="35"/>
      <c r="S20" s="35"/>
      <c r="T20" s="35"/>
      <c r="U20" s="35"/>
      <c r="V20" s="35"/>
      <c r="W20" s="35"/>
      <c r="X20" s="61">
        <f t="shared" si="0"/>
        <v>0</v>
      </c>
      <c r="Y20" s="37">
        <f t="shared" si="1"/>
        <v>0</v>
      </c>
    </row>
    <row r="21" spans="1:25" x14ac:dyDescent="0.3">
      <c r="A21" s="29"/>
      <c r="B21" s="29"/>
      <c r="C21" s="30"/>
      <c r="D21" s="30"/>
      <c r="E21" s="30"/>
      <c r="F21" s="62"/>
      <c r="G21" s="63"/>
      <c r="H21" s="33"/>
      <c r="I21" s="33"/>
      <c r="J21" s="33"/>
      <c r="K21" s="33"/>
      <c r="L21" s="33"/>
      <c r="M21" s="33"/>
      <c r="N21" s="63"/>
      <c r="O21" s="34"/>
      <c r="P21" s="35"/>
      <c r="Q21" s="35"/>
      <c r="R21" s="35"/>
      <c r="S21" s="35"/>
      <c r="T21" s="35"/>
      <c r="U21" s="35"/>
      <c r="V21" s="35"/>
      <c r="W21" s="35"/>
      <c r="X21" s="64">
        <f t="shared" si="0"/>
        <v>0</v>
      </c>
      <c r="Y21" s="37">
        <f t="shared" si="1"/>
        <v>0</v>
      </c>
    </row>
    <row r="22" spans="1:25" x14ac:dyDescent="0.3">
      <c r="A22" s="29"/>
      <c r="B22" s="29"/>
      <c r="C22" s="30"/>
      <c r="D22" s="30"/>
      <c r="E22" s="30"/>
      <c r="F22" s="65"/>
      <c r="G22" s="66"/>
      <c r="H22" s="33"/>
      <c r="I22" s="33"/>
      <c r="J22" s="33"/>
      <c r="K22" s="33"/>
      <c r="L22" s="33"/>
      <c r="M22" s="33"/>
      <c r="N22" s="66"/>
      <c r="O22" s="34"/>
      <c r="P22" s="35"/>
      <c r="Q22" s="35"/>
      <c r="R22" s="35"/>
      <c r="S22" s="35"/>
      <c r="T22" s="35"/>
      <c r="U22" s="35"/>
      <c r="V22" s="35"/>
      <c r="W22" s="35"/>
      <c r="X22" s="67">
        <f t="shared" si="0"/>
        <v>0</v>
      </c>
      <c r="Y22" s="37">
        <f t="shared" si="1"/>
        <v>0</v>
      </c>
    </row>
    <row r="23" spans="1:25" x14ac:dyDescent="0.3">
      <c r="A23" s="29"/>
      <c r="B23" s="29"/>
      <c r="C23" s="30"/>
      <c r="D23" s="30"/>
      <c r="E23" s="30"/>
      <c r="F23" s="68"/>
      <c r="G23" s="69"/>
      <c r="H23" s="33"/>
      <c r="I23" s="33"/>
      <c r="J23" s="33"/>
      <c r="K23" s="33"/>
      <c r="L23" s="33"/>
      <c r="M23" s="33"/>
      <c r="N23" s="69"/>
      <c r="O23" s="34"/>
      <c r="P23" s="35"/>
      <c r="Q23" s="35"/>
      <c r="R23" s="35"/>
      <c r="S23" s="35"/>
      <c r="T23" s="35"/>
      <c r="U23" s="35"/>
      <c r="V23" s="35"/>
      <c r="W23" s="35"/>
      <c r="X23" s="70">
        <f t="shared" si="0"/>
        <v>0</v>
      </c>
      <c r="Y23" s="37">
        <f t="shared" si="1"/>
        <v>0</v>
      </c>
    </row>
    <row r="24" spans="1:25" x14ac:dyDescent="0.3">
      <c r="A24" s="29"/>
      <c r="B24" s="29"/>
      <c r="C24" s="30"/>
      <c r="D24" s="30"/>
      <c r="E24" s="30"/>
      <c r="F24" s="71"/>
      <c r="G24" s="72"/>
      <c r="H24" s="33"/>
      <c r="I24" s="33"/>
      <c r="J24" s="33"/>
      <c r="K24" s="33"/>
      <c r="L24" s="33"/>
      <c r="M24" s="33"/>
      <c r="N24" s="72"/>
      <c r="O24" s="34"/>
      <c r="P24" s="35"/>
      <c r="Q24" s="35"/>
      <c r="R24" s="35"/>
      <c r="S24" s="35"/>
      <c r="T24" s="35"/>
      <c r="U24" s="35"/>
      <c r="V24" s="35"/>
      <c r="W24" s="35"/>
      <c r="X24" s="73">
        <f t="shared" si="0"/>
        <v>0</v>
      </c>
      <c r="Y24" s="37">
        <f t="shared" si="1"/>
        <v>0</v>
      </c>
    </row>
    <row r="25" spans="1:25" x14ac:dyDescent="0.3">
      <c r="A25" s="29"/>
      <c r="B25" s="29"/>
      <c r="C25" s="30"/>
      <c r="D25" s="30"/>
      <c r="E25" s="30"/>
      <c r="F25" s="74"/>
      <c r="G25" s="75"/>
      <c r="H25" s="33"/>
      <c r="I25" s="33"/>
      <c r="J25" s="33"/>
      <c r="K25" s="33"/>
      <c r="L25" s="33"/>
      <c r="M25" s="33"/>
      <c r="N25" s="75"/>
      <c r="O25" s="34"/>
      <c r="P25" s="35"/>
      <c r="Q25" s="35"/>
      <c r="R25" s="35"/>
      <c r="S25" s="35"/>
      <c r="T25" s="35"/>
      <c r="U25" s="35"/>
      <c r="V25" s="35"/>
      <c r="W25" s="35"/>
      <c r="X25" s="76">
        <f t="shared" si="0"/>
        <v>0</v>
      </c>
      <c r="Y25" s="37">
        <f t="shared" si="1"/>
        <v>0</v>
      </c>
    </row>
    <row r="26" spans="1:25" x14ac:dyDescent="0.3">
      <c r="A26" s="29"/>
      <c r="B26" s="29"/>
      <c r="C26" s="30"/>
      <c r="D26" s="30"/>
      <c r="E26" s="30"/>
      <c r="F26" s="77"/>
      <c r="G26" s="78"/>
      <c r="H26" s="33"/>
      <c r="I26" s="33"/>
      <c r="J26" s="33"/>
      <c r="K26" s="33"/>
      <c r="L26" s="33"/>
      <c r="M26" s="33"/>
      <c r="N26" s="78"/>
      <c r="O26" s="34"/>
      <c r="P26" s="35"/>
      <c r="Q26" s="35"/>
      <c r="R26" s="35"/>
      <c r="S26" s="35"/>
      <c r="T26" s="35"/>
      <c r="U26" s="35"/>
      <c r="V26" s="35"/>
      <c r="W26" s="35"/>
      <c r="X26" s="79">
        <f t="shared" si="0"/>
        <v>0</v>
      </c>
      <c r="Y26" s="37">
        <f t="shared" si="1"/>
        <v>0</v>
      </c>
    </row>
    <row r="27" spans="1:25" x14ac:dyDescent="0.3">
      <c r="A27" s="29"/>
      <c r="B27" s="29"/>
      <c r="C27" s="30"/>
      <c r="D27" s="30"/>
      <c r="E27" s="30"/>
      <c r="F27" s="80"/>
      <c r="G27" s="81"/>
      <c r="H27" s="33"/>
      <c r="I27" s="33"/>
      <c r="J27" s="33"/>
      <c r="K27" s="33"/>
      <c r="L27" s="33"/>
      <c r="M27" s="33"/>
      <c r="N27" s="81"/>
      <c r="O27" s="34"/>
      <c r="P27" s="35"/>
      <c r="Q27" s="35"/>
      <c r="R27" s="35"/>
      <c r="S27" s="35"/>
      <c r="T27" s="35"/>
      <c r="U27" s="35"/>
      <c r="V27" s="35"/>
      <c r="W27" s="35"/>
      <c r="X27" s="82">
        <f t="shared" si="0"/>
        <v>0</v>
      </c>
      <c r="Y27" s="37">
        <f t="shared" si="1"/>
        <v>0</v>
      </c>
    </row>
    <row r="28" spans="1:25" x14ac:dyDescent="0.3">
      <c r="A28" s="29"/>
      <c r="B28" s="29"/>
      <c r="C28" s="30"/>
      <c r="D28" s="30"/>
      <c r="E28" s="30"/>
      <c r="F28" s="83"/>
      <c r="G28" s="84"/>
      <c r="H28" s="33"/>
      <c r="I28" s="33"/>
      <c r="J28" s="33"/>
      <c r="K28" s="33"/>
      <c r="L28" s="33"/>
      <c r="M28" s="33"/>
      <c r="N28" s="84"/>
      <c r="O28" s="34"/>
      <c r="P28" s="35"/>
      <c r="Q28" s="35"/>
      <c r="R28" s="35"/>
      <c r="S28" s="35"/>
      <c r="T28" s="35"/>
      <c r="U28" s="35"/>
      <c r="V28" s="35"/>
      <c r="W28" s="35"/>
      <c r="X28" s="85">
        <f t="shared" si="0"/>
        <v>0</v>
      </c>
      <c r="Y28" s="37">
        <f t="shared" si="1"/>
        <v>0</v>
      </c>
    </row>
    <row r="29" spans="1:25" x14ac:dyDescent="0.3">
      <c r="A29" s="29"/>
      <c r="B29" s="29"/>
      <c r="C29" s="30"/>
      <c r="D29" s="30"/>
      <c r="E29" s="30"/>
      <c r="F29" s="86"/>
      <c r="G29" s="87"/>
      <c r="H29" s="33"/>
      <c r="I29" s="33"/>
      <c r="J29" s="33"/>
      <c r="K29" s="33"/>
      <c r="L29" s="33"/>
      <c r="M29" s="33"/>
      <c r="N29" s="87"/>
      <c r="O29" s="34"/>
      <c r="P29" s="35"/>
      <c r="Q29" s="35"/>
      <c r="R29" s="35"/>
      <c r="S29" s="35"/>
      <c r="T29" s="35"/>
      <c r="U29" s="35"/>
      <c r="V29" s="35"/>
      <c r="W29" s="35"/>
      <c r="X29" s="88">
        <f t="shared" si="0"/>
        <v>0</v>
      </c>
      <c r="Y29" s="37">
        <f t="shared" si="1"/>
        <v>0</v>
      </c>
    </row>
  </sheetData>
  <autoFilter ref="A10:Y10" xr:uid="{4C2249CB-9627-445B-A937-57C9FE55EBCD}"/>
  <conditionalFormatting sqref="D11:D29">
    <cfRule type="expression" dxfId="2" priority="3">
      <formula>OR($D11&gt;2027,AND($D11&lt;2027,$D11&lt;&gt;""))</formula>
    </cfRule>
  </conditionalFormatting>
  <conditionalFormatting sqref="Y11:Y29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29" xr:uid="{5B179780-58E2-4060-94F5-BF3980A59C12}">
      <formula1>"FMR, Actual Rent"</formula1>
    </dataValidation>
    <dataValidation type="list" allowBlank="1" showInputMessage="1" showErrorMessage="1" sqref="F11:F29" xr:uid="{EB08F64A-3F15-4AF7-9777-D40123E4AA8C}">
      <formula1>"DV, YHDP"</formula1>
    </dataValidation>
    <dataValidation allowBlank="1" showErrorMessage="1" sqref="A10:Y10" xr:uid="{855FA6AA-4671-4E3A-9C3C-C9CB77FCC5EE}"/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6ECD4D5021348821C2D87FFF60FD0" ma:contentTypeVersion="14" ma:contentTypeDescription="Create a new document." ma:contentTypeScope="" ma:versionID="fa7760bd9715c4cbae337296bed6a655">
  <xsd:schema xmlns:xsd="http://www.w3.org/2001/XMLSchema" xmlns:xs="http://www.w3.org/2001/XMLSchema" xmlns:p="http://schemas.microsoft.com/office/2006/metadata/properties" xmlns:ns2="2bcc2e6a-6b5d-46a5-baa3-9d0e9aace4af" xmlns:ns3="9764f6e5-4ca1-4148-811c-9770786aa812" targetNamespace="http://schemas.microsoft.com/office/2006/metadata/properties" ma:root="true" ma:fieldsID="6359980ae82e719106846823f13d7500" ns2:_="" ns3:_="">
    <xsd:import namespace="2bcc2e6a-6b5d-46a5-baa3-9d0e9aace4af"/>
    <xsd:import namespace="9764f6e5-4ca1-4148-811c-9770786aa8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c2e6a-6b5d-46a5-baa3-9d0e9aac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69d2df0-e371-46ef-802e-df3076d28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4f6e5-4ca1-4148-811c-9770786aa8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3f6416f-10b3-48ce-a61d-45738dc6c853}" ma:internalName="TaxCatchAll" ma:showField="CatchAllData" ma:web="9764f6e5-4ca1-4148-811c-9770786aa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64f6e5-4ca1-4148-811c-9770786aa812" xsi:nil="true"/>
    <lcf76f155ced4ddcb4097134ff3c332f xmlns="2bcc2e6a-6b5d-46a5-baa3-9d0e9aace4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D19040-5057-4CAA-869A-DBBFBF6B5094}"/>
</file>

<file path=customXml/itemProps2.xml><?xml version="1.0" encoding="utf-8"?>
<ds:datastoreItem xmlns:ds="http://schemas.openxmlformats.org/officeDocument/2006/customXml" ds:itemID="{C5567FC6-6B80-4ADB-9CBA-2D7D5A4911C8}"/>
</file>

<file path=customXml/itemProps3.xml><?xml version="1.0" encoding="utf-8"?>
<ds:datastoreItem xmlns:ds="http://schemas.openxmlformats.org/officeDocument/2006/customXml" ds:itemID="{C571B3C8-A2B1-4339-85E0-CF21C1C05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2026-06-17T19:56:39Z</dcterms:created>
  <dcterms:modified xsi:type="dcterms:W3CDTF">2026-06-18T11:36:13Z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0x010100FBA6ECD4D5021348821C2D87FFF60FD0</vt:lpwstr>
  </property>
</Properties>
</file>